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G119"/>
  <c r="G196" s="1"/>
  <c r="F119"/>
  <c r="F196" s="1"/>
  <c r="H196"/>
  <c r="J196"/>
  <c r="I196"/>
</calcChain>
</file>

<file path=xl/sharedStrings.xml><?xml version="1.0" encoding="utf-8"?>
<sst xmlns="http://schemas.openxmlformats.org/spreadsheetml/2006/main" count="227" uniqueCount="63">
  <si>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</si>
  <si>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</si>
  <si>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</si>
  <si>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</si>
  <si>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</si>
  <si>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</si>
  <si>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</si>
  <si>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</si>
  <si>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</si>
  <si>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</si>
  <si>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</si>
  <si>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</si>
  <si>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</si>
  <si>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</si>
  <si>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</si>
  <si>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</si>
  <si>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</si>
  <si>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</si>
  <si>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</si>
  <si>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</si>
  <si>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</si>
  <si>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</si>
  <si>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</si>
  <si>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</si>
  <si>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</si>
  <si>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</si>
  <si>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</si>
  <si>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</si>
  <si>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</si>
  <si>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</si>
  <si>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</si>
  <si>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</si>
  <si>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</si>
  <si>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</si>
  <si>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</si>
  <si>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</si>
  <si>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</si>
  <si>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</si>
  <si>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</si>
  <si>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тефтели из мяса говядины с соусом</t>
  </si>
  <si>
    <t>чай с лимоном и сахаром</t>
  </si>
  <si>
    <t>овощи свежие</t>
  </si>
  <si>
    <t>чай с сахаром</t>
  </si>
  <si>
    <t>хлеб белый</t>
  </si>
  <si>
    <t>борщ на мясном бульоне с капустой и картофелем</t>
  </si>
  <si>
    <t>картофельное пюре</t>
  </si>
  <si>
    <t>гуляш из мяса</t>
  </si>
  <si>
    <t>каша рисовая на молоке с маслом</t>
  </si>
  <si>
    <t>рожки отварные с маслом и сыром</t>
  </si>
  <si>
    <t>компот из сухофруктов</t>
  </si>
  <si>
    <t xml:space="preserve">плов из мяса </t>
  </si>
  <si>
    <t>каша пшенная на молоке с маслом</t>
  </si>
  <si>
    <t>суп гороховый на мясном бульоне</t>
  </si>
  <si>
    <t>птица тушенная в сметанном соусе</t>
  </si>
  <si>
    <t>огурец</t>
  </si>
  <si>
    <t>рожки отварные</t>
  </si>
  <si>
    <t>чай с сахаром и лимоном</t>
  </si>
  <si>
    <t>директор</t>
  </si>
  <si>
    <t>Шапорева</t>
  </si>
  <si>
    <t>МКОУ "Староалейская СОШ №1"</t>
  </si>
  <si>
    <t>каша гречневая с маслом</t>
  </si>
  <si>
    <t>яблоко</t>
  </si>
  <si>
    <t>сыр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</si>
</sst>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7" sqref="A1:L19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59</v>
      </c>
      <c r="D1" s="55"/>
      <c r="E1" s="55"/>
      <c r="F1" s="12" t="s">
        <v>16</v>
      </c>
      <c r="G1" s="2" t="s">
        <v>17</v>
      </c>
      <c r="H1" s="56" t="s">
        <v>57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58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200</v>
      </c>
      <c r="G6" s="40">
        <v>5.6</v>
      </c>
      <c r="H6" s="40">
        <v>7.2</v>
      </c>
      <c r="I6" s="40">
        <v>27.5</v>
      </c>
      <c r="J6" s="40">
        <v>302</v>
      </c>
      <c r="K6" s="41">
        <v>297</v>
      </c>
      <c r="L6" s="40">
        <v>15</v>
      </c>
    </row>
    <row r="7" spans="1:12" ht="15">
      <c r="A7" s="23"/>
      <c r="B7" s="15"/>
      <c r="C7" s="11"/>
      <c r="D7" s="6"/>
      <c r="E7" s="42" t="s">
        <v>39</v>
      </c>
      <c r="F7" s="43">
        <v>100</v>
      </c>
      <c r="G7" s="43">
        <v>57.23</v>
      </c>
      <c r="H7" s="43">
        <v>83.7</v>
      </c>
      <c r="I7" s="43">
        <v>47.12</v>
      </c>
      <c r="J7" s="43">
        <v>338.05</v>
      </c>
      <c r="K7" s="44">
        <v>401</v>
      </c>
      <c r="L7" s="43">
        <v>35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/>
      <c r="H8" s="43"/>
      <c r="I8" s="43">
        <v>15</v>
      </c>
      <c r="J8" s="43">
        <v>58</v>
      </c>
      <c r="K8" s="44"/>
      <c r="L8" s="43">
        <v>15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3.16</v>
      </c>
      <c r="H9" s="43">
        <v>0.4</v>
      </c>
      <c r="I9" s="43">
        <v>19.239999999999998</v>
      </c>
      <c r="J9" s="43">
        <v>95.6</v>
      </c>
      <c r="K9" s="44"/>
      <c r="L9" s="43">
        <v>10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65.989999999999995</v>
      </c>
      <c r="H13" s="19">
        <f t="shared" si="0"/>
        <v>91.300000000000011</v>
      </c>
      <c r="I13" s="19">
        <f t="shared" si="0"/>
        <v>108.86</v>
      </c>
      <c r="J13" s="19">
        <f t="shared" si="0"/>
        <v>793.65</v>
      </c>
      <c r="K13" s="25"/>
      <c r="L13" s="19">
        <f t="shared" ref="L13" si="1">SUM(L6:L12)</f>
        <v>75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540</v>
      </c>
      <c r="G24" s="32">
        <f t="shared" ref="G24:J24" si="4">G13+G23</f>
        <v>65.989999999999995</v>
      </c>
      <c r="H24" s="32">
        <f t="shared" si="4"/>
        <v>91.300000000000011</v>
      </c>
      <c r="I24" s="32">
        <f t="shared" si="4"/>
        <v>108.86</v>
      </c>
      <c r="J24" s="32">
        <f t="shared" si="4"/>
        <v>793.65</v>
      </c>
      <c r="K24" s="32"/>
      <c r="L24" s="32">
        <f t="shared" ref="L24" si="5">L13+L23</f>
        <v>75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250</v>
      </c>
      <c r="G25" s="40">
        <v>2</v>
      </c>
      <c r="H25" s="40">
        <v>5.2</v>
      </c>
      <c r="I25" s="40">
        <v>13.1</v>
      </c>
      <c r="J25" s="40">
        <v>380</v>
      </c>
      <c r="K25" s="41">
        <v>110</v>
      </c>
      <c r="L25" s="40">
        <v>25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56</v>
      </c>
      <c r="F27" s="43">
        <v>200</v>
      </c>
      <c r="G27" s="43"/>
      <c r="H27" s="43"/>
      <c r="I27" s="43">
        <v>10</v>
      </c>
      <c r="J27" s="43">
        <v>58</v>
      </c>
      <c r="K27" s="44"/>
      <c r="L27" s="43">
        <v>15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3.16</v>
      </c>
      <c r="H28" s="43">
        <v>0.4</v>
      </c>
      <c r="I28" s="43">
        <v>19.239999999999998</v>
      </c>
      <c r="J28" s="43">
        <v>95.6</v>
      </c>
      <c r="K28" s="44"/>
      <c r="L28" s="43">
        <v>10</v>
      </c>
    </row>
    <row r="29" spans="1:12" ht="15">
      <c r="A29" s="14"/>
      <c r="B29" s="15"/>
      <c r="C29" s="11"/>
      <c r="D29" s="7" t="s">
        <v>24</v>
      </c>
      <c r="E29" s="42" t="s">
        <v>54</v>
      </c>
      <c r="F29" s="43">
        <v>40</v>
      </c>
      <c r="G29" s="43">
        <v>0</v>
      </c>
      <c r="H29" s="43"/>
      <c r="I29" s="43">
        <v>40</v>
      </c>
      <c r="J29" s="43">
        <v>40</v>
      </c>
      <c r="K29" s="44"/>
      <c r="L29" s="43">
        <v>10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5.16</v>
      </c>
      <c r="H32" s="19">
        <f t="shared" ref="H32" si="7">SUM(H25:H31)</f>
        <v>5.6000000000000005</v>
      </c>
      <c r="I32" s="19">
        <f t="shared" ref="I32" si="8">SUM(I25:I31)</f>
        <v>82.34</v>
      </c>
      <c r="J32" s="19">
        <f t="shared" ref="J32:L32" si="9">SUM(J25:J31)</f>
        <v>573.6</v>
      </c>
      <c r="K32" s="25"/>
      <c r="L32" s="19">
        <f t="shared" si="9"/>
        <v>60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530</v>
      </c>
      <c r="G43" s="32">
        <f t="shared" ref="G43" si="14">G32+G42</f>
        <v>5.16</v>
      </c>
      <c r="H43" s="32">
        <f t="shared" ref="H43" si="15">H32+H42</f>
        <v>5.6000000000000005</v>
      </c>
      <c r="I43" s="32">
        <f t="shared" ref="I43" si="16">I32+I42</f>
        <v>82.34</v>
      </c>
      <c r="J43" s="32">
        <f t="shared" ref="J43:L43" si="17">J32+J42</f>
        <v>573.6</v>
      </c>
      <c r="K43" s="32"/>
      <c r="L43" s="32">
        <f t="shared" si="17"/>
        <v>60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200</v>
      </c>
      <c r="G44" s="40">
        <v>2.1</v>
      </c>
      <c r="H44" s="40">
        <v>5.5</v>
      </c>
      <c r="I44" s="40">
        <v>14.5</v>
      </c>
      <c r="J44" s="40">
        <v>126</v>
      </c>
      <c r="K44" s="41">
        <v>520</v>
      </c>
      <c r="L44" s="40">
        <v>15</v>
      </c>
    </row>
    <row r="45" spans="1:12" ht="15">
      <c r="A45" s="23"/>
      <c r="B45" s="15"/>
      <c r="C45" s="11"/>
      <c r="D45" s="6"/>
      <c r="E45" s="42" t="s">
        <v>46</v>
      </c>
      <c r="F45" s="43">
        <v>100</v>
      </c>
      <c r="G45" s="43">
        <v>23.59</v>
      </c>
      <c r="H45" s="43">
        <v>22.74</v>
      </c>
      <c r="I45" s="43">
        <v>9.18</v>
      </c>
      <c r="J45" s="43">
        <v>324.3</v>
      </c>
      <c r="K45" s="44">
        <v>632</v>
      </c>
      <c r="L45" s="43">
        <v>35</v>
      </c>
    </row>
    <row r="46" spans="1:12" ht="15">
      <c r="A46" s="23"/>
      <c r="B46" s="15"/>
      <c r="C46" s="11"/>
      <c r="D46" s="7" t="s">
        <v>22</v>
      </c>
      <c r="E46" s="42" t="s">
        <v>42</v>
      </c>
      <c r="F46" s="43">
        <v>200</v>
      </c>
      <c r="G46" s="43"/>
      <c r="H46" s="43"/>
      <c r="I46" s="43">
        <v>10</v>
      </c>
      <c r="J46" s="43">
        <v>58</v>
      </c>
      <c r="K46" s="44"/>
      <c r="L46" s="43">
        <v>13</v>
      </c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3.16</v>
      </c>
      <c r="H47" s="43">
        <v>0.4</v>
      </c>
      <c r="I47" s="43">
        <v>19.239999999999998</v>
      </c>
      <c r="J47" s="43">
        <v>95.6</v>
      </c>
      <c r="K47" s="44"/>
      <c r="L47" s="43">
        <v>10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28.85</v>
      </c>
      <c r="H51" s="19">
        <f t="shared" ref="H51" si="19">SUM(H44:H50)</f>
        <v>28.639999999999997</v>
      </c>
      <c r="I51" s="19">
        <f t="shared" ref="I51" si="20">SUM(I44:I50)</f>
        <v>52.92</v>
      </c>
      <c r="J51" s="19">
        <f t="shared" ref="J51:L51" si="21">SUM(J44:J50)</f>
        <v>603.9</v>
      </c>
      <c r="K51" s="25"/>
      <c r="L51" s="19">
        <f t="shared" si="21"/>
        <v>73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540</v>
      </c>
      <c r="G62" s="32">
        <f t="shared" ref="G62" si="26">G51+G61</f>
        <v>28.85</v>
      </c>
      <c r="H62" s="32">
        <f t="shared" ref="H62" si="27">H51+H61</f>
        <v>28.639999999999997</v>
      </c>
      <c r="I62" s="32">
        <f t="shared" ref="I62" si="28">I51+I61</f>
        <v>52.92</v>
      </c>
      <c r="J62" s="32">
        <f t="shared" ref="J62:L62" si="29">J51+J61</f>
        <v>603.9</v>
      </c>
      <c r="K62" s="32"/>
      <c r="L62" s="32">
        <f t="shared" si="29"/>
        <v>73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47</v>
      </c>
      <c r="F63" s="40">
        <v>250</v>
      </c>
      <c r="G63" s="40">
        <v>3</v>
      </c>
      <c r="H63" s="40">
        <v>8</v>
      </c>
      <c r="I63" s="40">
        <v>31.6</v>
      </c>
      <c r="J63" s="40">
        <v>376.2</v>
      </c>
      <c r="K63" s="41">
        <v>302</v>
      </c>
      <c r="L63" s="40">
        <v>26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42</v>
      </c>
      <c r="F65" s="43">
        <v>200</v>
      </c>
      <c r="G65" s="43"/>
      <c r="H65" s="43"/>
      <c r="I65" s="43"/>
      <c r="J65" s="43">
        <v>58</v>
      </c>
      <c r="K65" s="44"/>
      <c r="L65" s="43">
        <v>13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3.16</v>
      </c>
      <c r="H66" s="43">
        <v>0.4</v>
      </c>
      <c r="I66" s="43">
        <v>19.239999999999998</v>
      </c>
      <c r="J66" s="43">
        <v>95.6</v>
      </c>
      <c r="K66" s="44"/>
      <c r="L66" s="43">
        <v>10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62</v>
      </c>
      <c r="F68" s="43">
        <v>30</v>
      </c>
      <c r="G68" s="43"/>
      <c r="H68" s="43"/>
      <c r="I68" s="43"/>
      <c r="J68" s="43">
        <v>70</v>
      </c>
      <c r="K68" s="44"/>
      <c r="L68" s="43">
        <v>15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6.16</v>
      </c>
      <c r="H70" s="19">
        <f t="shared" ref="H70" si="31">SUM(H63:H69)</f>
        <v>8.4</v>
      </c>
      <c r="I70" s="19">
        <f t="shared" ref="I70" si="32">SUM(I63:I69)</f>
        <v>50.84</v>
      </c>
      <c r="J70" s="19">
        <f t="shared" ref="J70:L70" si="33">SUM(J63:J69)</f>
        <v>599.79999999999995</v>
      </c>
      <c r="K70" s="25"/>
      <c r="L70" s="19">
        <f t="shared" si="33"/>
        <v>64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520</v>
      </c>
      <c r="G81" s="32">
        <f t="shared" ref="G81" si="38">G70+G80</f>
        <v>6.16</v>
      </c>
      <c r="H81" s="32">
        <f t="shared" ref="H81" si="39">H70+H80</f>
        <v>8.4</v>
      </c>
      <c r="I81" s="32">
        <f t="shared" ref="I81" si="40">I70+I80</f>
        <v>50.84</v>
      </c>
      <c r="J81" s="32">
        <f t="shared" ref="J81:L81" si="41">J70+J80</f>
        <v>599.79999999999995</v>
      </c>
      <c r="K81" s="32"/>
      <c r="L81" s="32">
        <f t="shared" si="41"/>
        <v>64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48</v>
      </c>
      <c r="F82" s="40">
        <v>250</v>
      </c>
      <c r="G82" s="40">
        <v>10.8</v>
      </c>
      <c r="H82" s="40">
        <v>12.34</v>
      </c>
      <c r="I82" s="40">
        <v>42.36</v>
      </c>
      <c r="J82" s="40">
        <v>334</v>
      </c>
      <c r="K82" s="41">
        <v>333</v>
      </c>
      <c r="L82" s="40">
        <v>30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56</v>
      </c>
      <c r="F84" s="43">
        <v>200</v>
      </c>
      <c r="G84" s="43"/>
      <c r="H84" s="43"/>
      <c r="I84" s="43">
        <v>10</v>
      </c>
      <c r="J84" s="43">
        <v>58</v>
      </c>
      <c r="K84" s="44"/>
      <c r="L84" s="43">
        <v>15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3.16</v>
      </c>
      <c r="H85" s="43">
        <v>0.4</v>
      </c>
      <c r="I85" s="43">
        <v>19.239999999999998</v>
      </c>
      <c r="J85" s="43">
        <v>95.6</v>
      </c>
      <c r="K85" s="44"/>
      <c r="L85" s="43">
        <v>10</v>
      </c>
    </row>
    <row r="86" spans="1:12" ht="15">
      <c r="A86" s="23"/>
      <c r="B86" s="15"/>
      <c r="C86" s="11"/>
      <c r="D86" s="7" t="s">
        <v>24</v>
      </c>
      <c r="E86" s="42" t="s">
        <v>54</v>
      </c>
      <c r="F86" s="43">
        <v>40</v>
      </c>
      <c r="G86" s="43">
        <v>0</v>
      </c>
      <c r="H86" s="43">
        <v>0</v>
      </c>
      <c r="I86" s="43">
        <v>10</v>
      </c>
      <c r="J86" s="43">
        <v>40</v>
      </c>
      <c r="K86" s="44"/>
      <c r="L86" s="43">
        <v>10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13.96</v>
      </c>
      <c r="H89" s="19">
        <f t="shared" ref="H89" si="43">SUM(H82:H88)</f>
        <v>12.74</v>
      </c>
      <c r="I89" s="19">
        <f t="shared" ref="I89" si="44">SUM(I82:I88)</f>
        <v>81.599999999999994</v>
      </c>
      <c r="J89" s="19">
        <f t="shared" ref="J89:L89" si="45">SUM(J82:J88)</f>
        <v>527.6</v>
      </c>
      <c r="K89" s="25"/>
      <c r="L89" s="19">
        <f t="shared" si="45"/>
        <v>65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530</v>
      </c>
      <c r="G100" s="32">
        <f t="shared" ref="G100" si="50">G89+G99</f>
        <v>13.96</v>
      </c>
      <c r="H100" s="32">
        <f t="shared" ref="H100" si="51">H89+H99</f>
        <v>12.74</v>
      </c>
      <c r="I100" s="32">
        <f t="shared" ref="I100" si="52">I89+I99</f>
        <v>81.599999999999994</v>
      </c>
      <c r="J100" s="32">
        <f t="shared" ref="J100:L100" si="53">J89+J99</f>
        <v>527.6</v>
      </c>
      <c r="K100" s="32"/>
      <c r="L100" s="32">
        <f t="shared" si="53"/>
        <v>65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50</v>
      </c>
      <c r="F101" s="40">
        <v>250</v>
      </c>
      <c r="G101" s="40">
        <v>2.7</v>
      </c>
      <c r="H101" s="40">
        <v>14.75</v>
      </c>
      <c r="I101" s="40">
        <v>47.25</v>
      </c>
      <c r="J101" s="40">
        <v>580</v>
      </c>
      <c r="K101" s="41">
        <v>443</v>
      </c>
      <c r="L101" s="40">
        <v>57</v>
      </c>
    </row>
    <row r="102" spans="1:12" ht="15">
      <c r="A102" s="23"/>
      <c r="B102" s="15"/>
      <c r="C102" s="11"/>
      <c r="D102" s="6"/>
      <c r="E102" s="42" t="s">
        <v>49</v>
      </c>
      <c r="F102" s="43">
        <v>200</v>
      </c>
      <c r="G102" s="43">
        <v>4.9000000000000004</v>
      </c>
      <c r="H102" s="43">
        <v>5</v>
      </c>
      <c r="I102" s="43">
        <v>32.5</v>
      </c>
      <c r="J102" s="43">
        <v>58</v>
      </c>
      <c r="K102" s="44"/>
      <c r="L102" s="43">
        <v>20</v>
      </c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3.16</v>
      </c>
      <c r="H104" s="43">
        <v>0.4</v>
      </c>
      <c r="I104" s="43">
        <v>19.239999999999998</v>
      </c>
      <c r="J104" s="43">
        <v>95.6</v>
      </c>
      <c r="K104" s="44"/>
      <c r="L104" s="43">
        <v>10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41</v>
      </c>
      <c r="F106" s="43">
        <v>40</v>
      </c>
      <c r="G106" s="43"/>
      <c r="H106" s="43"/>
      <c r="I106" s="43">
        <v>10</v>
      </c>
      <c r="J106" s="43">
        <v>84</v>
      </c>
      <c r="K106" s="44"/>
      <c r="L106" s="43">
        <v>10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10.760000000000002</v>
      </c>
      <c r="H108" s="19">
        <f t="shared" si="54"/>
        <v>20.149999999999999</v>
      </c>
      <c r="I108" s="19">
        <f t="shared" si="54"/>
        <v>108.99</v>
      </c>
      <c r="J108" s="19">
        <f t="shared" si="54"/>
        <v>817.6</v>
      </c>
      <c r="K108" s="25"/>
      <c r="L108" s="19">
        <f t="shared" ref="L108" si="55">SUM(L101:L107)</f>
        <v>97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530</v>
      </c>
      <c r="G119" s="32">
        <f t="shared" ref="G119" si="58">G108+G118</f>
        <v>10.760000000000002</v>
      </c>
      <c r="H119" s="32">
        <f t="shared" ref="H119" si="59">H108+H118</f>
        <v>20.149999999999999</v>
      </c>
      <c r="I119" s="32">
        <f t="shared" ref="I119" si="60">I108+I118</f>
        <v>108.99</v>
      </c>
      <c r="J119" s="32">
        <f t="shared" ref="J119:L119" si="61">J108+J118</f>
        <v>817.6</v>
      </c>
      <c r="K119" s="32"/>
      <c r="L119" s="32">
        <f t="shared" si="61"/>
        <v>97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250</v>
      </c>
      <c r="G120" s="40">
        <v>7</v>
      </c>
      <c r="H120" s="40">
        <v>8</v>
      </c>
      <c r="I120" s="40">
        <v>38</v>
      </c>
      <c r="J120" s="40">
        <v>450</v>
      </c>
      <c r="K120" s="41">
        <v>160</v>
      </c>
      <c r="L120" s="40">
        <v>30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/>
      <c r="H122" s="43"/>
      <c r="I122" s="43">
        <v>15</v>
      </c>
      <c r="J122" s="43">
        <v>58</v>
      </c>
      <c r="K122" s="44"/>
      <c r="L122" s="43">
        <v>13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3.16</v>
      </c>
      <c r="H123" s="43">
        <v>0.4</v>
      </c>
      <c r="I123" s="43">
        <v>19.239999999999998</v>
      </c>
      <c r="J123" s="43">
        <v>95.6</v>
      </c>
      <c r="K123" s="44"/>
      <c r="L123" s="43">
        <v>10</v>
      </c>
    </row>
    <row r="124" spans="1:12" ht="15">
      <c r="A124" s="14"/>
      <c r="B124" s="15"/>
      <c r="C124" s="11"/>
      <c r="D124" s="7" t="s">
        <v>24</v>
      </c>
      <c r="E124" s="42" t="s">
        <v>54</v>
      </c>
      <c r="F124" s="43">
        <v>40</v>
      </c>
      <c r="G124" s="43"/>
      <c r="H124" s="43"/>
      <c r="I124" s="43">
        <v>10</v>
      </c>
      <c r="J124" s="43">
        <v>40</v>
      </c>
      <c r="K124" s="44"/>
      <c r="L124" s="43">
        <v>10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10.16</v>
      </c>
      <c r="H127" s="19">
        <f t="shared" si="62"/>
        <v>8.4</v>
      </c>
      <c r="I127" s="19">
        <f t="shared" si="62"/>
        <v>82.24</v>
      </c>
      <c r="J127" s="19">
        <f t="shared" si="62"/>
        <v>643.6</v>
      </c>
      <c r="K127" s="25"/>
      <c r="L127" s="19">
        <f t="shared" ref="L127" si="63">SUM(L120:L126)</f>
        <v>63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530</v>
      </c>
      <c r="G138" s="32">
        <f t="shared" ref="G138" si="66">G127+G137</f>
        <v>10.16</v>
      </c>
      <c r="H138" s="32">
        <f t="shared" ref="H138" si="67">H127+H137</f>
        <v>8.4</v>
      </c>
      <c r="I138" s="32">
        <f t="shared" ref="I138" si="68">I127+I137</f>
        <v>82.24</v>
      </c>
      <c r="J138" s="32">
        <f t="shared" ref="J138:L138" si="69">J127+J137</f>
        <v>643.6</v>
      </c>
      <c r="K138" s="32"/>
      <c r="L138" s="32">
        <f t="shared" si="69"/>
        <v>63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>
        <v>250</v>
      </c>
      <c r="G139" s="40">
        <v>6</v>
      </c>
      <c r="H139" s="40">
        <v>5</v>
      </c>
      <c r="I139" s="40">
        <v>23</v>
      </c>
      <c r="J139" s="40">
        <v>367</v>
      </c>
      <c r="K139" s="41">
        <v>139</v>
      </c>
      <c r="L139" s="40">
        <v>30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/>
      <c r="H141" s="43"/>
      <c r="I141" s="43">
        <v>15</v>
      </c>
      <c r="J141" s="43">
        <v>58</v>
      </c>
      <c r="K141" s="44"/>
      <c r="L141" s="43">
        <v>15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3.16</v>
      </c>
      <c r="H142" s="43">
        <v>0.4</v>
      </c>
      <c r="I142" s="43">
        <v>19.239999999999998</v>
      </c>
      <c r="J142" s="43">
        <v>95.6</v>
      </c>
      <c r="K142" s="44"/>
      <c r="L142" s="43">
        <v>10</v>
      </c>
    </row>
    <row r="143" spans="1:12" ht="15">
      <c r="A143" s="23"/>
      <c r="B143" s="15"/>
      <c r="C143" s="11"/>
      <c r="D143" s="7" t="s">
        <v>24</v>
      </c>
      <c r="E143" s="42" t="s">
        <v>54</v>
      </c>
      <c r="F143" s="43">
        <v>40</v>
      </c>
      <c r="G143" s="43"/>
      <c r="H143" s="43"/>
      <c r="I143" s="43">
        <v>10</v>
      </c>
      <c r="J143" s="43">
        <v>40</v>
      </c>
      <c r="K143" s="44"/>
      <c r="L143" s="43">
        <v>10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9.16</v>
      </c>
      <c r="H146" s="19">
        <f t="shared" si="70"/>
        <v>5.4</v>
      </c>
      <c r="I146" s="19">
        <f t="shared" si="70"/>
        <v>67.239999999999995</v>
      </c>
      <c r="J146" s="19">
        <f t="shared" si="70"/>
        <v>560.6</v>
      </c>
      <c r="K146" s="25"/>
      <c r="L146" s="19">
        <f t="shared" ref="L146" si="71">SUM(L139:L145)</f>
        <v>65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530</v>
      </c>
      <c r="G157" s="32">
        <f t="shared" ref="G157" si="74">G146+G156</f>
        <v>9.16</v>
      </c>
      <c r="H157" s="32">
        <f t="shared" ref="H157" si="75">H146+H156</f>
        <v>5.4</v>
      </c>
      <c r="I157" s="32">
        <f t="shared" ref="I157" si="76">I146+I156</f>
        <v>67.239999999999995</v>
      </c>
      <c r="J157" s="32">
        <f t="shared" ref="J157:L157" si="77">J146+J156</f>
        <v>560.6</v>
      </c>
      <c r="K157" s="32"/>
      <c r="L157" s="32">
        <f t="shared" si="77"/>
        <v>65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45</v>
      </c>
      <c r="F158" s="40">
        <v>150</v>
      </c>
      <c r="G158" s="40">
        <v>2</v>
      </c>
      <c r="H158" s="40">
        <v>6</v>
      </c>
      <c r="I158" s="40">
        <v>15</v>
      </c>
      <c r="J158" s="40">
        <v>230</v>
      </c>
      <c r="K158" s="41">
        <v>520</v>
      </c>
      <c r="L158" s="40">
        <v>15</v>
      </c>
    </row>
    <row r="159" spans="1:12" ht="15">
      <c r="A159" s="23"/>
      <c r="B159" s="15"/>
      <c r="C159" s="11"/>
      <c r="D159" s="6"/>
      <c r="E159" s="42" t="s">
        <v>53</v>
      </c>
      <c r="F159" s="43">
        <v>150</v>
      </c>
      <c r="G159" s="43">
        <v>10</v>
      </c>
      <c r="H159" s="43">
        <v>5</v>
      </c>
      <c r="I159" s="43">
        <v>6</v>
      </c>
      <c r="J159" s="43">
        <v>300</v>
      </c>
      <c r="K159" s="44">
        <v>301</v>
      </c>
      <c r="L159" s="43">
        <v>40</v>
      </c>
    </row>
    <row r="160" spans="1:12" ht="1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/>
      <c r="H160" s="43"/>
      <c r="I160" s="43">
        <v>15</v>
      </c>
      <c r="J160" s="43">
        <v>58</v>
      </c>
      <c r="K160" s="44"/>
      <c r="L160" s="43">
        <v>13</v>
      </c>
    </row>
    <row r="161" spans="1:12" ht="15">
      <c r="A161" s="23"/>
      <c r="B161" s="15"/>
      <c r="C161" s="11"/>
      <c r="D161" s="7" t="s">
        <v>23</v>
      </c>
      <c r="E161" s="42" t="s">
        <v>23</v>
      </c>
      <c r="F161" s="43">
        <v>40</v>
      </c>
      <c r="G161" s="43">
        <v>3.16</v>
      </c>
      <c r="H161" s="43">
        <v>0.4</v>
      </c>
      <c r="I161" s="43">
        <v>19.239999999999998</v>
      </c>
      <c r="J161" s="43">
        <v>95.6</v>
      </c>
      <c r="K161" s="44"/>
      <c r="L161" s="43">
        <v>10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15.16</v>
      </c>
      <c r="H165" s="19">
        <f t="shared" si="78"/>
        <v>11.4</v>
      </c>
      <c r="I165" s="19">
        <f t="shared" si="78"/>
        <v>55.239999999999995</v>
      </c>
      <c r="J165" s="19">
        <f t="shared" si="78"/>
        <v>683.6</v>
      </c>
      <c r="K165" s="25"/>
      <c r="L165" s="19">
        <f t="shared" ref="L165" si="79">SUM(L158:L164)</f>
        <v>78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540</v>
      </c>
      <c r="G176" s="32">
        <f t="shared" ref="G176" si="82">G165+G175</f>
        <v>15.16</v>
      </c>
      <c r="H176" s="32">
        <f t="shared" ref="H176" si="83">H165+H175</f>
        <v>11.4</v>
      </c>
      <c r="I176" s="32">
        <f t="shared" ref="I176" si="84">I165+I175</f>
        <v>55.239999999999995</v>
      </c>
      <c r="J176" s="32">
        <f t="shared" ref="J176:L176" si="85">J165+J175</f>
        <v>683.6</v>
      </c>
      <c r="K176" s="32"/>
      <c r="L176" s="32">
        <f t="shared" si="85"/>
        <v>78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200</v>
      </c>
      <c r="G177" s="40">
        <v>6</v>
      </c>
      <c r="H177" s="40">
        <v>8</v>
      </c>
      <c r="I177" s="40">
        <v>58</v>
      </c>
      <c r="J177" s="40">
        <v>202</v>
      </c>
      <c r="K177" s="41">
        <v>333</v>
      </c>
      <c r="L177" s="40">
        <v>20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</v>
      </c>
      <c r="H179" s="43">
        <v>0</v>
      </c>
      <c r="I179" s="43">
        <v>0</v>
      </c>
      <c r="J179" s="43">
        <v>152</v>
      </c>
      <c r="K179" s="44"/>
      <c r="L179" s="43">
        <v>10</v>
      </c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3.16</v>
      </c>
      <c r="H180" s="43">
        <v>0.4</v>
      </c>
      <c r="I180" s="43">
        <v>19.239999999999998</v>
      </c>
      <c r="J180" s="43">
        <v>95.6</v>
      </c>
      <c r="K180" s="44"/>
      <c r="L180" s="43">
        <v>10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61</v>
      </c>
      <c r="F182" s="43">
        <v>100</v>
      </c>
      <c r="G182" s="43"/>
      <c r="H182" s="43"/>
      <c r="I182" s="43"/>
      <c r="J182" s="43"/>
      <c r="K182" s="44"/>
      <c r="L182" s="43">
        <v>28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9.16</v>
      </c>
      <c r="H184" s="19">
        <f t="shared" si="86"/>
        <v>8.4</v>
      </c>
      <c r="I184" s="19">
        <f t="shared" si="86"/>
        <v>77.239999999999995</v>
      </c>
      <c r="J184" s="19">
        <f t="shared" si="86"/>
        <v>449.6</v>
      </c>
      <c r="K184" s="25"/>
      <c r="L184" s="19">
        <f t="shared" ref="L184" si="87">SUM(L177:L183)</f>
        <v>68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540</v>
      </c>
      <c r="G195" s="32">
        <f t="shared" ref="G195" si="90">G184+G194</f>
        <v>9.16</v>
      </c>
      <c r="H195" s="32">
        <f t="shared" ref="H195" si="91">H184+H194</f>
        <v>8.4</v>
      </c>
      <c r="I195" s="32">
        <f t="shared" ref="I195" si="92">I184+I194</f>
        <v>77.239999999999995</v>
      </c>
      <c r="J195" s="32">
        <f t="shared" ref="J195:L195" si="93">J184+J194</f>
        <v>449.6</v>
      </c>
      <c r="K195" s="32"/>
      <c r="L195" s="32">
        <f t="shared" si="93"/>
        <v>68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533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17.451999999999998</v>
      </c>
      <c r="H196" s="34">
        <f t="shared" si="94"/>
        <v>20.043000000000003</v>
      </c>
      <c r="I196" s="34">
        <f t="shared" si="94"/>
        <v>76.751000000000005</v>
      </c>
      <c r="J196" s="34">
        <f t="shared" si="94"/>
        <v>625.35500000000013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</cp:lastModifiedBy>
  <dcterms:created xsi:type="dcterms:W3CDTF">2022-05-16T14:23:56Z</dcterms:created>
  <dcterms:modified xsi:type="dcterms:W3CDTF">2023-10-13T11:17:30Z</dcterms:modified>
</cp:coreProperties>
</file>